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TIMESHEET TEMPLATE" sheetId="1" r:id="rId4"/>
    <sheet state="visible" name="BIWEEKLY TIMESHEET TEMPLATE" sheetId="2" r:id="rId5"/>
  </sheets>
  <definedNames/>
  <calcPr/>
  <extLst>
    <ext uri="GoogleSheetsCustomDataVersion2">
      <go:sheetsCustomData xmlns:go="http://customooxmlschemas.google.com/" r:id="rId6" roundtripDataChecksum="1k9afeOuhpNvgR4AIboXjE0h38nOVNxnIYyRbigPaDE="/>
    </ext>
  </extLst>
</workbook>
</file>

<file path=xl/sharedStrings.xml><?xml version="1.0" encoding="utf-8"?>
<sst xmlns="http://schemas.openxmlformats.org/spreadsheetml/2006/main" count="50" uniqueCount="24">
  <si>
    <t>WEEKLY TIMESHEET</t>
  </si>
  <si>
    <t>Company Name</t>
  </si>
  <si>
    <t>Street Address:</t>
  </si>
  <si>
    <t>Pay period start date:</t>
  </si>
  <si>
    <t>Address 2:</t>
  </si>
  <si>
    <t>Pay period end date:</t>
  </si>
  <si>
    <t>City, State, Zip Code:</t>
  </si>
  <si>
    <t>Employee Name:</t>
  </si>
  <si>
    <t>Employee phone:</t>
  </si>
  <si>
    <t>Manager Name:</t>
  </si>
  <si>
    <t>Employee email:</t>
  </si>
  <si>
    <t>Day</t>
  </si>
  <si>
    <t>Date</t>
  </si>
  <si>
    <t>Regular Hours</t>
  </si>
  <si>
    <t>Overtime Hours</t>
  </si>
  <si>
    <t>Sick Time</t>
  </si>
  <si>
    <t>Vacation Hours</t>
  </si>
  <si>
    <t>Total</t>
  </si>
  <si>
    <t>Total hours</t>
  </si>
  <si>
    <t>Rate per hour</t>
  </si>
  <si>
    <t>Total pay</t>
  </si>
  <si>
    <t>Employee signature</t>
  </si>
  <si>
    <t>Manager signature</t>
  </si>
  <si>
    <t>BIWEEKLY TIMESHEET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</si>
</sst>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_);[Red]\(&quot;$&quot;#,##0\)"/>
  </numFmts>
  <fonts count="7">
    <font>
      <sz val="12.0"/>
      <color theme="1"/>
      <name val="Aptos Narrow"/>
      <scheme val="minor"/>
    </font>
    <font>
      <b/>
      <sz val="18.0"/>
      <color rgb="FF002839"/>
      <name val="Poppins"/>
    </font>
    <font/>
    <font>
      <sz val="18.0"/>
      <color rgb="FF002839"/>
      <name val="Aptos Narrow"/>
    </font>
    <font>
      <sz val="18.0"/>
      <color rgb="FF002839"/>
      <name val="Poppins"/>
    </font>
    <font>
      <sz val="18.0"/>
      <color rgb="FF002839"/>
      <name val="Arial"/>
    </font>
    <font>
      <sz val="12.0"/>
      <color theme="1"/>
      <name val="Aptos Narrow"/>
    </font>
  </fonts>
  <fills count="7">
    <fill>
      <patternFill patternType="none"/>
    </fill>
    <fill>
      <patternFill patternType="lightGray"/>
    </fill>
    <fill>
      <patternFill patternType="solid">
        <fgColor rgb="FF84EB00"/>
        <bgColor rgb="FF84EB00"/>
      </patternFill>
    </fill>
    <fill>
      <patternFill patternType="solid">
        <fgColor rgb="FFE9E9E9"/>
        <bgColor rgb="FFE9E9E9"/>
      </patternFill>
    </fill>
    <fill>
      <patternFill patternType="solid">
        <fgColor rgb="FFC2FF72"/>
        <bgColor rgb="FFC2FF72"/>
      </patternFill>
    </fill>
    <fill>
      <patternFill patternType="solid">
        <fgColor rgb="FFF3F3F3"/>
        <bgColor rgb="FFF3F3F3"/>
      </patternFill>
    </fill>
    <fill>
      <patternFill patternType="solid">
        <fgColor rgb="FF002839"/>
        <bgColor rgb="FF002839"/>
      </patternFill>
    </fill>
  </fills>
  <borders count="17">
    <border/>
    <border>
      <left style="medium">
        <color rgb="FF002839"/>
      </left>
      <top style="medium">
        <color rgb="FF002839"/>
      </top>
    </border>
    <border>
      <top style="medium">
        <color rgb="FF002839"/>
      </top>
    </border>
    <border>
      <right style="medium">
        <color rgb="FF002839"/>
      </right>
      <top style="medium">
        <color rgb="FF002839"/>
      </top>
    </border>
    <border>
      <left style="medium">
        <color rgb="FF002839"/>
      </left>
      <bottom style="medium">
        <color rgb="FF002839"/>
      </bottom>
    </border>
    <border>
      <bottom style="medium">
        <color rgb="FF002839"/>
      </bottom>
    </border>
    <border>
      <right style="medium">
        <color rgb="FF002839"/>
      </right>
      <bottom style="medium">
        <color rgb="FF002839"/>
      </bottom>
    </border>
    <border>
      <bottom style="thin">
        <color rgb="FF002839"/>
      </bottom>
    </border>
    <border>
      <left/>
      <top/>
      <bottom style="thin">
        <color rgb="FF002839"/>
      </bottom>
    </border>
    <border>
      <top/>
      <bottom style="thin">
        <color rgb="FF002839"/>
      </bottom>
    </border>
    <border>
      <right/>
      <top/>
      <bottom style="thin">
        <color rgb="FF002839"/>
      </bottom>
    </border>
    <border>
      <left style="thin">
        <color rgb="FF002839"/>
      </left>
      <right style="thin">
        <color rgb="FF002839"/>
      </right>
      <top style="thin">
        <color rgb="FF002839"/>
      </top>
      <bottom style="thin">
        <color rgb="FF002839"/>
      </bottom>
    </border>
    <border>
      <left style="thin">
        <color rgb="FF002839"/>
      </left>
      <top style="thin">
        <color rgb="FF002839"/>
      </top>
      <bottom style="thin">
        <color rgb="FF002839"/>
      </bottom>
    </border>
    <border>
      <right style="thin">
        <color rgb="FF002839"/>
      </right>
      <top style="thin">
        <color rgb="FF002839"/>
      </top>
      <bottom style="thin">
        <color rgb="FF002839"/>
      </bottom>
    </border>
    <border>
      <left style="thin">
        <color rgb="FF002839"/>
      </left>
      <right style="thin">
        <color rgb="FF002839"/>
      </right>
      <top style="thin">
        <color rgb="FF002839"/>
      </top>
    </border>
    <border>
      <left style="thin">
        <color rgb="FF002839"/>
      </left>
      <right style="thin">
        <color rgb="FF002839"/>
      </right>
    </border>
    <border>
      <left style="thin">
        <color rgb="FF002839"/>
      </left>
      <right style="thin">
        <color rgb="FF002839"/>
      </right>
      <bottom style="thin">
        <color rgb="FF002839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0" fillId="0" fontId="3" numFmtId="0" xfId="0" applyFont="1"/>
    <xf borderId="0" fillId="0" fontId="4" numFmtId="0" xfId="0" applyAlignment="1" applyFont="1">
      <alignment horizontal="right"/>
    </xf>
    <xf borderId="7" fillId="0" fontId="5" numFmtId="0" xfId="0" applyBorder="1" applyFont="1"/>
    <xf borderId="7" fillId="0" fontId="2" numFmtId="0" xfId="0" applyBorder="1" applyFont="1"/>
    <xf borderId="0" fillId="0" fontId="4" numFmtId="0" xfId="0" applyFont="1"/>
    <xf borderId="7" fillId="0" fontId="4" numFmtId="14" xfId="0" applyAlignment="1" applyBorder="1" applyFont="1" applyNumberFormat="1">
      <alignment horizontal="left"/>
    </xf>
    <xf borderId="8" fillId="3" fontId="4" numFmtId="14" xfId="0" applyAlignment="1" applyBorder="1" applyFill="1" applyFont="1" applyNumberFormat="1">
      <alignment horizontal="left"/>
    </xf>
    <xf borderId="9" fillId="0" fontId="2" numFmtId="0" xfId="0" applyBorder="1" applyFont="1"/>
    <xf borderId="10" fillId="0" fontId="2" numFmtId="0" xfId="0" applyBorder="1" applyFont="1"/>
    <xf borderId="0" fillId="0" fontId="5" numFmtId="0" xfId="0" applyFont="1"/>
    <xf borderId="11" fillId="3" fontId="1" numFmtId="0" xfId="0" applyBorder="1" applyFont="1"/>
    <xf borderId="11" fillId="3" fontId="1" numFmtId="0" xfId="0" applyAlignment="1" applyBorder="1" applyFont="1">
      <alignment horizontal="center"/>
    </xf>
    <xf borderId="12" fillId="3" fontId="1" numFmtId="0" xfId="0" applyAlignment="1" applyBorder="1" applyFont="1">
      <alignment horizontal="center"/>
    </xf>
    <xf borderId="13" fillId="0" fontId="2" numFmtId="0" xfId="0" applyBorder="1" applyFont="1"/>
    <xf borderId="11" fillId="0" fontId="4" numFmtId="14" xfId="0" applyBorder="1" applyFont="1" applyNumberFormat="1"/>
    <xf borderId="11" fillId="0" fontId="4" numFmtId="0" xfId="0" applyAlignment="1" applyBorder="1" applyFont="1">
      <alignment readingOrder="0"/>
    </xf>
    <xf borderId="11" fillId="4" fontId="4" numFmtId="0" xfId="0" applyBorder="1" applyFill="1" applyFont="1"/>
    <xf borderId="11" fillId="0" fontId="4" numFmtId="0" xfId="0" applyBorder="1" applyFont="1"/>
    <xf borderId="11" fillId="4" fontId="5" numFmtId="0" xfId="0" applyBorder="1" applyFont="1"/>
    <xf borderId="12" fillId="0" fontId="4" numFmtId="0" xfId="0" applyBorder="1" applyFont="1"/>
    <xf borderId="0" fillId="0" fontId="6" numFmtId="0" xfId="0" applyFont="1"/>
    <xf borderId="11" fillId="0" fontId="5" numFmtId="0" xfId="0" applyBorder="1" applyFont="1"/>
    <xf borderId="14" fillId="0" fontId="5" numFmtId="0" xfId="0" applyAlignment="1" applyBorder="1" applyFont="1">
      <alignment horizontal="center"/>
    </xf>
    <xf borderId="11" fillId="5" fontId="1" numFmtId="0" xfId="0" applyBorder="1" applyFill="1" applyFont="1"/>
    <xf borderId="12" fillId="5" fontId="1" numFmtId="0" xfId="0" applyBorder="1" applyFont="1"/>
    <xf borderId="15" fillId="0" fontId="2" numFmtId="0" xfId="0" applyBorder="1" applyFont="1"/>
    <xf borderId="11" fillId="0" fontId="4" numFmtId="164" xfId="0" applyAlignment="1" applyBorder="1" applyFont="1" applyNumberFormat="1">
      <alignment readingOrder="0"/>
    </xf>
    <xf borderId="11" fillId="4" fontId="4" numFmtId="164" xfId="0" applyBorder="1" applyFont="1" applyNumberFormat="1"/>
    <xf borderId="11" fillId="0" fontId="4" numFmtId="164" xfId="0" applyBorder="1" applyFont="1" applyNumberFormat="1"/>
    <xf borderId="12" fillId="6" fontId="5" numFmtId="164" xfId="0" applyBorder="1" applyFill="1" applyFont="1" applyNumberFormat="1"/>
    <xf borderId="16" fillId="0" fontId="2" numFmtId="0" xfId="0" applyBorder="1" applyFont="1"/>
    <xf borderId="11" fillId="5" fontId="4" numFmtId="165" xfId="0" applyBorder="1" applyFont="1" applyNumberFormat="1"/>
    <xf borderId="12" fillId="5" fontId="4" numFmtId="165" xfId="0" applyAlignment="1" applyBorder="1" applyFont="1" applyNumberFormat="1">
      <alignment horizontal="right"/>
    </xf>
    <xf borderId="7" fillId="0" fontId="6" numFmtId="0" xfId="0" applyBorder="1" applyFont="1"/>
    <xf borderId="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914400</xdr:colOff>
      <xdr:row>17</xdr:row>
      <xdr:rowOff>47625</xdr:rowOff>
    </xdr:from>
    <xdr:ext cx="828675" cy="723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895350</xdr:colOff>
      <xdr:row>24</xdr:row>
      <xdr:rowOff>47625</xdr:rowOff>
    </xdr:from>
    <xdr:ext cx="828675" cy="723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4.11"/>
    <col customWidth="1" min="2" max="2" width="31.78"/>
    <col customWidth="1" min="3" max="3" width="30.0"/>
    <col customWidth="1" min="4" max="4" width="25.78"/>
    <col customWidth="1" min="5" max="5" width="34.33"/>
    <col customWidth="1" min="6" max="6" width="27.0"/>
    <col customWidth="1" min="7" max="7" width="11.44"/>
    <col customWidth="1" min="8" max="26" width="10.56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3"/>
    </row>
    <row r="2" ht="15.75" customHeight="1">
      <c r="A2" s="4"/>
      <c r="B2" s="5"/>
      <c r="C2" s="5"/>
      <c r="D2" s="5"/>
      <c r="E2" s="5"/>
      <c r="F2" s="5"/>
      <c r="G2" s="5"/>
      <c r="H2" s="6"/>
    </row>
    <row r="3" ht="15.75" customHeight="1">
      <c r="A3" s="7" t="s">
        <v>1</v>
      </c>
      <c r="B3" s="8"/>
      <c r="D3" s="8"/>
      <c r="E3" s="8"/>
      <c r="F3" s="8"/>
      <c r="G3" s="8"/>
    </row>
    <row r="4" ht="15.75" customHeight="1">
      <c r="A4" s="9" t="s">
        <v>2</v>
      </c>
      <c r="B4" s="10"/>
      <c r="C4" s="11"/>
      <c r="E4" s="12" t="s">
        <v>3</v>
      </c>
      <c r="F4" s="13">
        <f>TODAY()</f>
        <v>45548</v>
      </c>
      <c r="G4" s="11"/>
      <c r="H4" s="11"/>
    </row>
    <row r="5" ht="15.75" customHeight="1">
      <c r="A5" s="9" t="s">
        <v>4</v>
      </c>
      <c r="B5" s="10"/>
      <c r="C5" s="11"/>
      <c r="E5" s="12" t="s">
        <v>5</v>
      </c>
      <c r="F5" s="14">
        <f>IFERROR(IF($F$4="","",$F$4+6), "")</f>
        <v>45554</v>
      </c>
      <c r="G5" s="15"/>
      <c r="H5" s="16"/>
    </row>
    <row r="6" ht="15.75" customHeight="1">
      <c r="A6" s="9" t="s">
        <v>6</v>
      </c>
      <c r="B6" s="10"/>
      <c r="C6" s="11"/>
      <c r="E6" s="17"/>
      <c r="F6" s="17"/>
      <c r="G6" s="17"/>
      <c r="H6" s="8"/>
    </row>
    <row r="7" ht="15.75" customHeight="1">
      <c r="A7" s="9" t="s">
        <v>7</v>
      </c>
      <c r="B7" s="10"/>
      <c r="C7" s="11"/>
      <c r="E7" s="9" t="s">
        <v>8</v>
      </c>
      <c r="F7" s="10"/>
      <c r="G7" s="11"/>
      <c r="H7" s="11"/>
    </row>
    <row r="8" ht="15.75" customHeight="1">
      <c r="A8" s="9" t="s">
        <v>9</v>
      </c>
      <c r="B8" s="10"/>
      <c r="C8" s="11"/>
      <c r="E8" s="9" t="s">
        <v>10</v>
      </c>
      <c r="F8" s="10"/>
      <c r="G8" s="11"/>
      <c r="H8" s="11"/>
    </row>
    <row r="9" ht="15.75" customHeight="1">
      <c r="A9" s="17"/>
      <c r="B9" s="17"/>
      <c r="C9" s="17"/>
      <c r="D9" s="17"/>
      <c r="E9" s="17"/>
      <c r="F9" s="17"/>
      <c r="G9" s="17"/>
    </row>
    <row r="10" ht="15.75" customHeight="1">
      <c r="A10" s="18" t="s">
        <v>11</v>
      </c>
      <c r="B10" s="18" t="s">
        <v>12</v>
      </c>
      <c r="C10" s="19" t="s">
        <v>13</v>
      </c>
      <c r="D10" s="19" t="s">
        <v>14</v>
      </c>
      <c r="E10" s="19" t="s">
        <v>15</v>
      </c>
      <c r="F10" s="19" t="s">
        <v>16</v>
      </c>
      <c r="G10" s="20" t="s">
        <v>17</v>
      </c>
      <c r="H10" s="21"/>
    </row>
    <row r="11" ht="15.75" customHeight="1">
      <c r="A11" s="18" t="str">
        <f t="shared" ref="A11:A17" si="1">TEXT(B11, "dddd")</f>
        <v>Friday</v>
      </c>
      <c r="B11" s="22">
        <f>F4</f>
        <v>45548</v>
      </c>
      <c r="C11" s="23"/>
      <c r="D11" s="24"/>
      <c r="E11" s="25"/>
      <c r="F11" s="26"/>
      <c r="G11" s="27">
        <f t="shared" ref="G11:G18" si="2">IFERROR(SUM(C11:F11), "")</f>
        <v>0</v>
      </c>
      <c r="H11" s="21"/>
      <c r="J11" s="28"/>
    </row>
    <row r="12" ht="15.75" customHeight="1">
      <c r="A12" s="18" t="str">
        <f t="shared" si="1"/>
        <v>Saturday</v>
      </c>
      <c r="B12" s="22">
        <f>IF($F$4="","",$F$4+1)</f>
        <v>45549</v>
      </c>
      <c r="C12" s="23"/>
      <c r="D12" s="26"/>
      <c r="E12" s="25"/>
      <c r="F12" s="26"/>
      <c r="G12" s="27">
        <f t="shared" si="2"/>
        <v>0</v>
      </c>
      <c r="H12" s="21"/>
      <c r="J12" s="28"/>
    </row>
    <row r="13" ht="15.75" customHeight="1">
      <c r="A13" s="18" t="str">
        <f t="shared" si="1"/>
        <v>Sunday</v>
      </c>
      <c r="B13" s="22">
        <f>IF($F$4="","",$F$4+2)</f>
        <v>45550</v>
      </c>
      <c r="C13" s="23"/>
      <c r="D13" s="26"/>
      <c r="E13" s="29"/>
      <c r="F13" s="26"/>
      <c r="G13" s="27">
        <f t="shared" si="2"/>
        <v>0</v>
      </c>
      <c r="H13" s="21"/>
      <c r="J13" s="28"/>
    </row>
    <row r="14" ht="15.75" customHeight="1">
      <c r="A14" s="18" t="str">
        <f t="shared" si="1"/>
        <v>Monday</v>
      </c>
      <c r="B14" s="22">
        <f>IF($F$4="","",$F$4+3)</f>
        <v>45551</v>
      </c>
      <c r="C14" s="25"/>
      <c r="D14" s="26"/>
      <c r="E14" s="29"/>
      <c r="F14" s="26"/>
      <c r="G14" s="27">
        <f t="shared" si="2"/>
        <v>0</v>
      </c>
      <c r="H14" s="21"/>
      <c r="J14" s="28"/>
    </row>
    <row r="15" ht="15.75" customHeight="1">
      <c r="A15" s="18" t="str">
        <f t="shared" si="1"/>
        <v>Tuesday</v>
      </c>
      <c r="B15" s="22">
        <f>IF($F$4="","",$F$4+4)</f>
        <v>45552</v>
      </c>
      <c r="C15" s="25"/>
      <c r="D15" s="26"/>
      <c r="E15" s="29"/>
      <c r="F15" s="26"/>
      <c r="G15" s="27">
        <f t="shared" si="2"/>
        <v>0</v>
      </c>
      <c r="H15" s="21"/>
      <c r="J15" s="28"/>
    </row>
    <row r="16" ht="15.75" customHeight="1">
      <c r="A16" s="18" t="str">
        <f t="shared" si="1"/>
        <v>Wednesday</v>
      </c>
      <c r="B16" s="22">
        <f>IF($F$4="","",$F$4+5)</f>
        <v>45553</v>
      </c>
      <c r="C16" s="25"/>
      <c r="D16" s="26"/>
      <c r="E16" s="29"/>
      <c r="F16" s="26"/>
      <c r="G16" s="27">
        <f t="shared" si="2"/>
        <v>0</v>
      </c>
      <c r="H16" s="21"/>
      <c r="J16" s="28"/>
    </row>
    <row r="17" ht="15.75" customHeight="1">
      <c r="A17" s="18" t="str">
        <f t="shared" si="1"/>
        <v>Thursday</v>
      </c>
      <c r="B17" s="22">
        <f>IF($F$4="","",$F$4+6)</f>
        <v>45554</v>
      </c>
      <c r="C17" s="25"/>
      <c r="D17" s="26"/>
      <c r="E17" s="29"/>
      <c r="F17" s="26"/>
      <c r="G17" s="27">
        <f t="shared" si="2"/>
        <v>0</v>
      </c>
      <c r="H17" s="21"/>
      <c r="J17" s="28"/>
    </row>
    <row r="18" ht="15.75" customHeight="1">
      <c r="A18" s="30"/>
      <c r="B18" s="18" t="s">
        <v>18</v>
      </c>
      <c r="C18" s="31">
        <f t="shared" ref="C18:F18" si="3">IFERROR(SUM(C11:C17), "")</f>
        <v>0</v>
      </c>
      <c r="D18" s="31">
        <f t="shared" si="3"/>
        <v>0</v>
      </c>
      <c r="E18" s="31">
        <f t="shared" si="3"/>
        <v>0</v>
      </c>
      <c r="F18" s="31">
        <f t="shared" si="3"/>
        <v>0</v>
      </c>
      <c r="G18" s="32">
        <f t="shared" si="2"/>
        <v>0</v>
      </c>
      <c r="H18" s="21"/>
    </row>
    <row r="19" ht="15.75" customHeight="1">
      <c r="A19" s="33"/>
      <c r="B19" s="18" t="s">
        <v>19</v>
      </c>
      <c r="C19" s="34">
        <v>25.0</v>
      </c>
      <c r="D19" s="35"/>
      <c r="E19" s="36"/>
      <c r="F19" s="35"/>
      <c r="G19" s="37"/>
      <c r="H19" s="21"/>
    </row>
    <row r="20" ht="15.75" customHeight="1">
      <c r="A20" s="38"/>
      <c r="B20" s="18" t="s">
        <v>20</v>
      </c>
      <c r="C20" s="39">
        <f t="shared" ref="C20:F20" si="4">IFERROR(C18*C19, "")</f>
        <v>0</v>
      </c>
      <c r="D20" s="39">
        <f t="shared" si="4"/>
        <v>0</v>
      </c>
      <c r="E20" s="39">
        <f t="shared" si="4"/>
        <v>0</v>
      </c>
      <c r="F20" s="39">
        <f t="shared" si="4"/>
        <v>0</v>
      </c>
      <c r="G20" s="40">
        <f>IFERROR(SUM(C20:F20), "")</f>
        <v>0</v>
      </c>
      <c r="H20" s="21"/>
    </row>
    <row r="21" ht="15.75" customHeight="1">
      <c r="A21" s="17"/>
      <c r="B21" s="17"/>
      <c r="C21" s="17"/>
      <c r="D21" s="17"/>
      <c r="E21" s="17"/>
      <c r="F21" s="17"/>
      <c r="G21" s="17"/>
    </row>
    <row r="22" ht="15.75" customHeight="1">
      <c r="A22" s="17"/>
      <c r="B22" s="17"/>
      <c r="C22" s="17"/>
      <c r="D22" s="17"/>
      <c r="E22" s="8"/>
      <c r="F22" s="8"/>
      <c r="G22" s="8"/>
    </row>
    <row r="23" ht="15.75" customHeight="1">
      <c r="B23" s="41"/>
      <c r="C23" s="41"/>
      <c r="D23" s="41"/>
      <c r="E23" s="41"/>
      <c r="F23" s="8"/>
      <c r="G23" s="8"/>
    </row>
    <row r="24" ht="15.75" customHeight="1">
      <c r="B24" s="12" t="s">
        <v>21</v>
      </c>
      <c r="D24" s="12" t="s">
        <v>12</v>
      </c>
      <c r="E24" s="8"/>
      <c r="F24" s="8"/>
      <c r="G24" s="8"/>
    </row>
    <row r="25" ht="15.75" customHeight="1">
      <c r="F25" s="8"/>
      <c r="G25" s="8"/>
    </row>
    <row r="26" ht="15.75" customHeight="1">
      <c r="B26" s="10"/>
      <c r="C26" s="10"/>
      <c r="D26" s="42"/>
      <c r="E26" s="42"/>
    </row>
    <row r="27" ht="15.75" customHeight="1">
      <c r="B27" s="12" t="s">
        <v>22</v>
      </c>
      <c r="D27" s="12" t="s">
        <v>12</v>
      </c>
      <c r="E27" s="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H2"/>
    <mergeCell ref="B3:C3"/>
    <mergeCell ref="B4:C4"/>
    <mergeCell ref="F4:H4"/>
    <mergeCell ref="B5:C5"/>
    <mergeCell ref="F5:H5"/>
    <mergeCell ref="B6:C6"/>
    <mergeCell ref="B7:C7"/>
    <mergeCell ref="F7:H7"/>
    <mergeCell ref="B8:C8"/>
    <mergeCell ref="F8:H8"/>
    <mergeCell ref="G10:H10"/>
    <mergeCell ref="G11:H11"/>
    <mergeCell ref="G12:H12"/>
    <mergeCell ref="G19:H19"/>
    <mergeCell ref="G20:H20"/>
    <mergeCell ref="G13:H13"/>
    <mergeCell ref="G14:H14"/>
    <mergeCell ref="G15:H15"/>
    <mergeCell ref="G16:H16"/>
    <mergeCell ref="G17:H17"/>
    <mergeCell ref="A18:A20"/>
    <mergeCell ref="G18:H1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4.11"/>
    <col customWidth="1" min="2" max="2" width="31.78"/>
    <col customWidth="1" min="3" max="3" width="30.0"/>
    <col customWidth="1" min="4" max="4" width="25.78"/>
    <col customWidth="1" min="5" max="5" width="34.33"/>
    <col customWidth="1" min="6" max="6" width="27.0"/>
    <col customWidth="1" min="7" max="7" width="11.44"/>
    <col customWidth="1" min="8" max="26" width="10.56"/>
  </cols>
  <sheetData>
    <row r="1" ht="28.5" customHeight="1">
      <c r="A1" s="1" t="s">
        <v>23</v>
      </c>
      <c r="B1" s="2"/>
      <c r="C1" s="2"/>
      <c r="D1" s="2"/>
      <c r="E1" s="2"/>
      <c r="F1" s="2"/>
      <c r="G1" s="2"/>
      <c r="H1" s="3"/>
    </row>
    <row r="2" ht="15.75" customHeight="1">
      <c r="A2" s="4"/>
      <c r="B2" s="5"/>
      <c r="C2" s="5"/>
      <c r="D2" s="5"/>
      <c r="E2" s="5"/>
      <c r="F2" s="5"/>
      <c r="G2" s="5"/>
      <c r="H2" s="6"/>
    </row>
    <row r="3" ht="15.75" customHeight="1">
      <c r="A3" s="7" t="s">
        <v>1</v>
      </c>
      <c r="B3" s="8"/>
      <c r="D3" s="8"/>
      <c r="E3" s="8"/>
      <c r="F3" s="8"/>
      <c r="G3" s="8"/>
    </row>
    <row r="4" ht="15.75" customHeight="1">
      <c r="A4" s="9" t="s">
        <v>2</v>
      </c>
      <c r="B4" s="10"/>
      <c r="C4" s="11"/>
      <c r="E4" s="12" t="s">
        <v>3</v>
      </c>
      <c r="F4" s="13">
        <f>TODAY()</f>
        <v>45548</v>
      </c>
      <c r="G4" s="11"/>
      <c r="H4" s="11"/>
    </row>
    <row r="5" ht="15.75" customHeight="1">
      <c r="A5" s="9" t="s">
        <v>4</v>
      </c>
      <c r="B5" s="10"/>
      <c r="C5" s="11"/>
      <c r="E5" s="12" t="s">
        <v>5</v>
      </c>
      <c r="F5" s="14">
        <f>IFERROR(IF($F$4="","",$F$4+13), "")</f>
        <v>45561</v>
      </c>
      <c r="G5" s="15"/>
      <c r="H5" s="16"/>
    </row>
    <row r="6" ht="15.75" customHeight="1">
      <c r="A6" s="9" t="s">
        <v>6</v>
      </c>
      <c r="B6" s="10"/>
      <c r="C6" s="11"/>
      <c r="E6" s="17"/>
      <c r="F6" s="17"/>
      <c r="G6" s="17"/>
      <c r="H6" s="8"/>
    </row>
    <row r="7" ht="15.75" customHeight="1">
      <c r="A7" s="9" t="s">
        <v>7</v>
      </c>
      <c r="B7" s="10"/>
      <c r="C7" s="11"/>
      <c r="E7" s="9" t="s">
        <v>8</v>
      </c>
      <c r="F7" s="10"/>
      <c r="G7" s="11"/>
      <c r="H7" s="11"/>
    </row>
    <row r="8" ht="15.75" customHeight="1">
      <c r="A8" s="9" t="s">
        <v>9</v>
      </c>
      <c r="B8" s="10"/>
      <c r="C8" s="11"/>
      <c r="E8" s="9" t="s">
        <v>10</v>
      </c>
      <c r="F8" s="10"/>
      <c r="G8" s="11"/>
      <c r="H8" s="11"/>
    </row>
    <row r="9" ht="15.75" customHeight="1">
      <c r="A9" s="17"/>
      <c r="B9" s="17"/>
      <c r="C9" s="17"/>
      <c r="D9" s="17"/>
      <c r="E9" s="17"/>
      <c r="F9" s="17"/>
      <c r="G9" s="17"/>
    </row>
    <row r="10" ht="15.75" customHeight="1">
      <c r="A10" s="18" t="s">
        <v>11</v>
      </c>
      <c r="B10" s="18" t="s">
        <v>12</v>
      </c>
      <c r="C10" s="19" t="s">
        <v>13</v>
      </c>
      <c r="D10" s="19" t="s">
        <v>14</v>
      </c>
      <c r="E10" s="19" t="s">
        <v>15</v>
      </c>
      <c r="F10" s="19" t="s">
        <v>16</v>
      </c>
      <c r="G10" s="20" t="s">
        <v>17</v>
      </c>
      <c r="H10" s="21"/>
    </row>
    <row r="11" ht="15.75" customHeight="1">
      <c r="A11" s="18" t="str">
        <f t="shared" ref="A11:A24" si="1">TEXT(B11, "dddd")</f>
        <v>Friday</v>
      </c>
      <c r="B11" s="22">
        <f>F4</f>
        <v>45548</v>
      </c>
      <c r="C11" s="25"/>
      <c r="D11" s="24"/>
      <c r="E11" s="25"/>
      <c r="F11" s="26"/>
      <c r="G11" s="27">
        <f t="shared" ref="G11:G25" si="2">IFERROR(SUM(C11:F11), "")</f>
        <v>0</v>
      </c>
      <c r="H11" s="21"/>
      <c r="J11" s="28"/>
    </row>
    <row r="12" ht="15.75" customHeight="1">
      <c r="A12" s="18" t="str">
        <f t="shared" si="1"/>
        <v>Saturday</v>
      </c>
      <c r="B12" s="22">
        <f>IF($F$4="","",$F$4+1)</f>
        <v>45549</v>
      </c>
      <c r="C12" s="25"/>
      <c r="D12" s="26"/>
      <c r="E12" s="25"/>
      <c r="F12" s="26"/>
      <c r="G12" s="27">
        <f t="shared" si="2"/>
        <v>0</v>
      </c>
      <c r="H12" s="21"/>
      <c r="J12" s="28"/>
    </row>
    <row r="13" ht="15.75" customHeight="1">
      <c r="A13" s="18" t="str">
        <f t="shared" si="1"/>
        <v>Sunday</v>
      </c>
      <c r="B13" s="22">
        <f>IF($F$4="","",$F$4+2)</f>
        <v>45550</v>
      </c>
      <c r="C13" s="25"/>
      <c r="D13" s="26"/>
      <c r="E13" s="29"/>
      <c r="F13" s="26"/>
      <c r="G13" s="27">
        <f t="shared" si="2"/>
        <v>0</v>
      </c>
      <c r="H13" s="21"/>
      <c r="J13" s="28"/>
    </row>
    <row r="14" ht="15.75" customHeight="1">
      <c r="A14" s="18" t="str">
        <f t="shared" si="1"/>
        <v>Monday</v>
      </c>
      <c r="B14" s="22">
        <f>IF($F$4="","",$F$4+3)</f>
        <v>45551</v>
      </c>
      <c r="C14" s="25"/>
      <c r="D14" s="26"/>
      <c r="E14" s="29"/>
      <c r="F14" s="26"/>
      <c r="G14" s="27">
        <f t="shared" si="2"/>
        <v>0</v>
      </c>
      <c r="H14" s="21"/>
      <c r="J14" s="28"/>
    </row>
    <row r="15" ht="15.75" customHeight="1">
      <c r="A15" s="18" t="str">
        <f t="shared" si="1"/>
        <v>Tuesday</v>
      </c>
      <c r="B15" s="22">
        <f>IF($F$4="","",$F$4+4)</f>
        <v>45552</v>
      </c>
      <c r="C15" s="25"/>
      <c r="D15" s="26"/>
      <c r="E15" s="29"/>
      <c r="F15" s="26"/>
      <c r="G15" s="27">
        <f t="shared" si="2"/>
        <v>0</v>
      </c>
      <c r="H15" s="21"/>
      <c r="J15" s="28"/>
    </row>
    <row r="16" ht="15.75" customHeight="1">
      <c r="A16" s="18" t="str">
        <f t="shared" si="1"/>
        <v>Wednesday</v>
      </c>
      <c r="B16" s="22">
        <f>IF($F$4="","",$F$4+5)</f>
        <v>45553</v>
      </c>
      <c r="C16" s="25"/>
      <c r="D16" s="26"/>
      <c r="E16" s="29"/>
      <c r="F16" s="26"/>
      <c r="G16" s="27">
        <f t="shared" si="2"/>
        <v>0</v>
      </c>
      <c r="H16" s="21"/>
      <c r="J16" s="28"/>
    </row>
    <row r="17" ht="15.75" customHeight="1">
      <c r="A17" s="18" t="str">
        <f t="shared" si="1"/>
        <v>Thursday</v>
      </c>
      <c r="B17" s="22">
        <f>IF($F$4="","",$F$4+6)</f>
        <v>45554</v>
      </c>
      <c r="C17" s="25"/>
      <c r="D17" s="26"/>
      <c r="E17" s="29"/>
      <c r="F17" s="26"/>
      <c r="G17" s="27">
        <f t="shared" si="2"/>
        <v>0</v>
      </c>
      <c r="H17" s="21"/>
      <c r="J17" s="28"/>
    </row>
    <row r="18" ht="15.75" customHeight="1">
      <c r="A18" s="18" t="str">
        <f t="shared" si="1"/>
        <v>Friday</v>
      </c>
      <c r="B18" s="22">
        <f>IF($F$4="","",$F$4+7)</f>
        <v>45555</v>
      </c>
      <c r="C18" s="25"/>
      <c r="D18" s="26"/>
      <c r="E18" s="29"/>
      <c r="F18" s="26"/>
      <c r="G18" s="27">
        <f t="shared" si="2"/>
        <v>0</v>
      </c>
      <c r="H18" s="21"/>
      <c r="J18" s="28"/>
    </row>
    <row r="19" ht="15.75" customHeight="1">
      <c r="A19" s="18" t="str">
        <f t="shared" si="1"/>
        <v>Saturday</v>
      </c>
      <c r="B19" s="22">
        <f>IF($F$4="","",$F$4+8)</f>
        <v>45556</v>
      </c>
      <c r="C19" s="25"/>
      <c r="D19" s="26"/>
      <c r="E19" s="29"/>
      <c r="F19" s="26"/>
      <c r="G19" s="27">
        <f t="shared" si="2"/>
        <v>0</v>
      </c>
      <c r="H19" s="21"/>
      <c r="J19" s="28"/>
    </row>
    <row r="20" ht="15.75" customHeight="1">
      <c r="A20" s="18" t="str">
        <f t="shared" si="1"/>
        <v>Sunday</v>
      </c>
      <c r="B20" s="22">
        <f>IF($F$4="","",$F$4+9)</f>
        <v>45557</v>
      </c>
      <c r="C20" s="25"/>
      <c r="D20" s="26"/>
      <c r="E20" s="29"/>
      <c r="F20" s="26"/>
      <c r="G20" s="27">
        <f t="shared" si="2"/>
        <v>0</v>
      </c>
      <c r="H20" s="21"/>
      <c r="J20" s="28"/>
    </row>
    <row r="21" ht="15.75" customHeight="1">
      <c r="A21" s="18" t="str">
        <f t="shared" si="1"/>
        <v>Monday</v>
      </c>
      <c r="B21" s="22">
        <f>IF($F$4="","",$F$4+10)</f>
        <v>45558</v>
      </c>
      <c r="C21" s="25"/>
      <c r="D21" s="26"/>
      <c r="E21" s="29"/>
      <c r="F21" s="26"/>
      <c r="G21" s="27">
        <f t="shared" si="2"/>
        <v>0</v>
      </c>
      <c r="H21" s="21"/>
      <c r="J21" s="28"/>
    </row>
    <row r="22" ht="15.75" customHeight="1">
      <c r="A22" s="18" t="str">
        <f t="shared" si="1"/>
        <v>Tuesday</v>
      </c>
      <c r="B22" s="22">
        <f>IF($F$4="","",$F$4+11)</f>
        <v>45559</v>
      </c>
      <c r="C22" s="25"/>
      <c r="D22" s="26"/>
      <c r="E22" s="29"/>
      <c r="F22" s="26"/>
      <c r="G22" s="27">
        <f t="shared" si="2"/>
        <v>0</v>
      </c>
      <c r="H22" s="21"/>
    </row>
    <row r="23" ht="15.75" customHeight="1">
      <c r="A23" s="18" t="str">
        <f t="shared" si="1"/>
        <v>Wednesday</v>
      </c>
      <c r="B23" s="22">
        <f>IF($F$4="","",$F$4+12)</f>
        <v>45560</v>
      </c>
      <c r="C23" s="25"/>
      <c r="D23" s="26"/>
      <c r="E23" s="29"/>
      <c r="F23" s="26"/>
      <c r="G23" s="27">
        <f t="shared" si="2"/>
        <v>0</v>
      </c>
      <c r="H23" s="21"/>
    </row>
    <row r="24" ht="15.75" customHeight="1">
      <c r="A24" s="18" t="str">
        <f t="shared" si="1"/>
        <v>Thursday</v>
      </c>
      <c r="B24" s="22">
        <f>IF($F$4="","",$F$4+13)</f>
        <v>45561</v>
      </c>
      <c r="C24" s="25"/>
      <c r="D24" s="26"/>
      <c r="E24" s="29"/>
      <c r="F24" s="26"/>
      <c r="G24" s="27">
        <f t="shared" si="2"/>
        <v>0</v>
      </c>
      <c r="H24" s="21"/>
    </row>
    <row r="25" ht="15.75" customHeight="1">
      <c r="A25" s="30"/>
      <c r="B25" s="18" t="s">
        <v>18</v>
      </c>
      <c r="C25" s="31">
        <f t="shared" ref="C25:F25" si="3">IFERROR(SUM(C11:C24), "")</f>
        <v>0</v>
      </c>
      <c r="D25" s="31">
        <f t="shared" si="3"/>
        <v>0</v>
      </c>
      <c r="E25" s="31">
        <f t="shared" si="3"/>
        <v>0</v>
      </c>
      <c r="F25" s="31">
        <f t="shared" si="3"/>
        <v>0</v>
      </c>
      <c r="G25" s="32">
        <f t="shared" si="2"/>
        <v>0</v>
      </c>
      <c r="H25" s="21"/>
    </row>
    <row r="26" ht="15.75" customHeight="1">
      <c r="A26" s="33"/>
      <c r="B26" s="18" t="s">
        <v>19</v>
      </c>
      <c r="C26" s="36"/>
      <c r="D26" s="35"/>
      <c r="E26" s="36"/>
      <c r="F26" s="35"/>
      <c r="G26" s="37"/>
      <c r="H26" s="21"/>
    </row>
    <row r="27" ht="15.75" customHeight="1">
      <c r="A27" s="38"/>
      <c r="B27" s="18" t="s">
        <v>20</v>
      </c>
      <c r="C27" s="39">
        <f t="shared" ref="C27:F27" si="4">IFERROR(C25*C26, "")</f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40">
        <f>IFERROR(SUM(C27:F27), "")</f>
        <v>0</v>
      </c>
      <c r="H27" s="21"/>
    </row>
    <row r="28" ht="15.75" customHeight="1">
      <c r="A28" s="17"/>
      <c r="B28" s="17"/>
      <c r="C28" s="17"/>
      <c r="D28" s="17"/>
      <c r="E28" s="17"/>
      <c r="F28" s="17"/>
      <c r="G28" s="17"/>
    </row>
    <row r="29" ht="15.75" customHeight="1">
      <c r="A29" s="17"/>
      <c r="B29" s="17"/>
      <c r="C29" s="17"/>
      <c r="D29" s="17"/>
      <c r="E29" s="8"/>
      <c r="F29" s="8"/>
      <c r="G29" s="8"/>
    </row>
    <row r="30" ht="15.75" customHeight="1">
      <c r="B30" s="41"/>
      <c r="C30" s="41"/>
      <c r="D30" s="41"/>
      <c r="E30" s="41"/>
      <c r="F30" s="8"/>
      <c r="G30" s="8"/>
    </row>
    <row r="31" ht="15.75" customHeight="1">
      <c r="B31" s="12" t="s">
        <v>21</v>
      </c>
      <c r="D31" s="12" t="s">
        <v>12</v>
      </c>
      <c r="E31" s="8"/>
      <c r="F31" s="8"/>
      <c r="G31" s="8"/>
    </row>
    <row r="32" ht="15.75" customHeight="1">
      <c r="F32" s="8"/>
      <c r="G32" s="8"/>
    </row>
    <row r="33" ht="15.75" customHeight="1">
      <c r="B33" s="10"/>
      <c r="C33" s="10"/>
      <c r="D33" s="42"/>
      <c r="E33" s="42"/>
    </row>
    <row r="34" ht="15.75" customHeight="1">
      <c r="B34" s="12" t="s">
        <v>22</v>
      </c>
      <c r="D34" s="12" t="s">
        <v>12</v>
      </c>
      <c r="E34" s="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1:H2"/>
    <mergeCell ref="B3:C3"/>
    <mergeCell ref="B4:C4"/>
    <mergeCell ref="F4:H4"/>
    <mergeCell ref="B5:C5"/>
    <mergeCell ref="F5:H5"/>
    <mergeCell ref="B6:C6"/>
    <mergeCell ref="B7:C7"/>
    <mergeCell ref="F7:H7"/>
    <mergeCell ref="B8:C8"/>
    <mergeCell ref="F8:H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6:H26"/>
    <mergeCell ref="G27:H27"/>
    <mergeCell ref="G20:H20"/>
    <mergeCell ref="G21:H21"/>
    <mergeCell ref="G22:H22"/>
    <mergeCell ref="G23:H23"/>
    <mergeCell ref="G24:H24"/>
    <mergeCell ref="A25:A27"/>
    <mergeCell ref="G25:H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2024-09-13T19:11:10Z</dcterms:created>
  <dc:creator>Erin McAnulty</dc:creator>
</cp:coreProperties>
</file>